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6380" windowHeight="8196" tabRatio="500"/>
  </bookViews>
  <sheets>
    <sheet name="I- Pieczywo" sheetId="1" r:id="rId1"/>
  </sheets>
  <definedNames>
    <definedName name="_xlnm._FilterDatabase" localSheetId="0" hidden="1">'I- Pieczywo'!$B$4:$K$15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" i="1" l="1"/>
  <c r="I13" i="1"/>
  <c r="H13" i="1"/>
  <c r="J13" i="1" l="1"/>
  <c r="K13" i="1" s="1"/>
  <c r="H6" i="1"/>
  <c r="I6" i="1"/>
  <c r="J6" i="1" s="1"/>
  <c r="K6" i="1" s="1"/>
  <c r="H9" i="1"/>
  <c r="I9" i="1"/>
  <c r="J9" i="1" s="1"/>
  <c r="K9" i="1" s="1"/>
  <c r="H10" i="1"/>
  <c r="I10" i="1"/>
  <c r="J10" i="1" s="1"/>
  <c r="K10" i="1" s="1"/>
  <c r="H12" i="1"/>
  <c r="I12" i="1"/>
  <c r="J12" i="1" s="1"/>
  <c r="K12" i="1" s="1"/>
  <c r="H7" i="1" l="1"/>
  <c r="I14" i="1" l="1"/>
  <c r="H14" i="1"/>
  <c r="I11" i="1"/>
  <c r="H11" i="1"/>
  <c r="I8" i="1"/>
  <c r="H8" i="1"/>
  <c r="I7" i="1"/>
  <c r="I15" i="1" l="1"/>
  <c r="J7" i="1"/>
  <c r="K7" i="1" s="1"/>
  <c r="J8" i="1"/>
  <c r="K8" i="1" s="1"/>
  <c r="J11" i="1"/>
  <c r="J14" i="1"/>
  <c r="K14" i="1" s="1"/>
  <c r="K11" i="1" l="1"/>
  <c r="K15" i="1" s="1"/>
  <c r="J15" i="1"/>
</calcChain>
</file>

<file path=xl/sharedStrings.xml><?xml version="1.0" encoding="utf-8"?>
<sst xmlns="http://schemas.openxmlformats.org/spreadsheetml/2006/main" count="34" uniqueCount="26">
  <si>
    <t>L.p.</t>
  </si>
  <si>
    <t>Nazwa produktu</t>
  </si>
  <si>
    <t>J.m.</t>
  </si>
  <si>
    <t xml:space="preserve">Szacowana max. ilość
 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</si>
  <si>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</si>
  <si>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</si>
  <si>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</si>
  <si>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</si>
  <si>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</si>
  <si>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</si>
  <si>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szt</t>
  </si>
  <si>
    <t>RAZEM:</t>
  </si>
  <si>
    <t xml:space="preserve">Drożdżówki półfrancuskie z nadzieniem 100g   </t>
  </si>
  <si>
    <t>Chleb razowy żytni 500g</t>
  </si>
  <si>
    <t xml:space="preserve">        SZKOŁA PODSTAWOWA NR 28, IM. KRÓLOWEJ JADWIGI , UL ARMII KRAJOWEJ 40, 41-909 BYTOM</t>
  </si>
  <si>
    <t xml:space="preserve">   ZAŁĄCZNIK NR 8</t>
  </si>
  <si>
    <r>
      <t xml:space="preserve">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</si>
  <si>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 xml:space="preserve">                                                                                                                                                 formularz cenowy należ podpisać elektronicznie</t>
  </si>
  <si>
    <t>Chleb duży mieszany -krojony bez ulepszaczy-800g</t>
  </si>
  <si>
    <t>Bułka mała bez ulepszaczy-50 g</t>
  </si>
  <si>
    <t>Bułka duża  razowa -100g</t>
  </si>
  <si>
    <t>Bułka duża  bez ulepszaczy-100g</t>
  </si>
  <si>
    <t>Chleb mały mieszany -krojony bez ulepszaczy-500g</t>
  </si>
  <si>
    <t>Weka krojona bez ulepszaczy-400 g</t>
  </si>
  <si>
    <t>Pączki z marmoladą</t>
  </si>
  <si>
    <t xml:space="preserve">  OFERTA CENOWA NA ŚWIEŻE PIECZYWO I WYROBY CIASTKARSKIE NA ROK 2026    (CPV 15810000-9)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</si>
</sst>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4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4"/>
      <name val="Arial"/>
      <family val="2"/>
      <charset val="238"/>
    </font>
    <font>
      <b/>
      <sz val="14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theme="0"/>
        <bgColor rgb="FFC5E0B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57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wrapText="1"/>
      <protection locked="0"/>
    </xf>
    <xf numFmtId="0" fontId="7" fillId="0" borderId="4" xfId="0" applyFont="1" applyBorder="1" applyAlignment="1" applyProtection="1">
      <alignment horizontal="center"/>
      <protection locked="0"/>
    </xf>
    <xf numFmtId="2" fontId="7" fillId="0" borderId="5" xfId="1" applyNumberFormat="1" applyFont="1" applyBorder="1" applyAlignment="1" applyProtection="1">
      <alignment horizontal="right" indent="1"/>
      <protection locked="0"/>
    </xf>
    <xf numFmtId="1" fontId="7" fillId="0" borderId="4" xfId="0" applyNumberFormat="1" applyFont="1" applyBorder="1" applyAlignment="1" applyProtection="1">
      <alignment horizontal="center"/>
      <protection locked="0"/>
    </xf>
    <xf numFmtId="2" fontId="7" fillId="0" borderId="5" xfId="1" applyNumberFormat="1" applyFont="1" applyBorder="1" applyAlignment="1" applyProtection="1">
      <alignment horizontal="right" indent="1"/>
    </xf>
    <xf numFmtId="2" fontId="7" fillId="0" borderId="5" xfId="0" applyNumberFormat="1" applyFont="1" applyBorder="1" applyAlignment="1" applyProtection="1">
      <alignment horizontal="right" indent="1"/>
    </xf>
    <xf numFmtId="2" fontId="7" fillId="0" borderId="6" xfId="0" applyNumberFormat="1" applyFont="1" applyBorder="1" applyAlignment="1" applyProtection="1">
      <alignment horizontal="right" indent="1"/>
    </xf>
    <xf numFmtId="2" fontId="7" fillId="2" borderId="7" xfId="0" applyNumberFormat="1" applyFont="1" applyFill="1" applyBorder="1" applyAlignment="1" applyProtection="1">
      <alignment horizontal="right" indent="1"/>
    </xf>
    <xf numFmtId="0" fontId="8" fillId="0" borderId="0" xfId="0" applyFont="1" applyProtection="1"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9" fillId="2" borderId="9" xfId="0" applyFont="1" applyFill="1" applyBorder="1" applyProtection="1">
      <protection locked="0"/>
    </xf>
    <xf numFmtId="0" fontId="9" fillId="2" borderId="9" xfId="0" applyFont="1" applyFill="1" applyBorder="1" applyAlignment="1" applyProtection="1">
      <alignment horizontal="center"/>
      <protection locked="0"/>
    </xf>
    <xf numFmtId="2" fontId="9" fillId="2" borderId="9" xfId="1" applyNumberFormat="1" applyFont="1" applyFill="1" applyBorder="1" applyAlignment="1" applyProtection="1">
      <alignment horizontal="right" indent="1"/>
      <protection locked="0"/>
    </xf>
    <xf numFmtId="1" fontId="9" fillId="2" borderId="9" xfId="0" applyNumberFormat="1" applyFont="1" applyFill="1" applyBorder="1" applyAlignment="1" applyProtection="1">
      <alignment horizontal="center"/>
      <protection locked="0"/>
    </xf>
    <xf numFmtId="2" fontId="4" fillId="2" borderId="2" xfId="0" applyNumberFormat="1" applyFont="1" applyFill="1" applyBorder="1" applyAlignment="1" applyProtection="1">
      <alignment horizontal="right" inden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1" applyNumberFormat="1" applyFont="1" applyBorder="1" applyAlignment="1" applyProtection="1">
      <alignment horizontal="right" inden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right" indent="1"/>
      <protection locked="0"/>
    </xf>
    <xf numFmtId="0" fontId="10" fillId="0" borderId="0" xfId="0" applyFont="1" applyProtection="1">
      <protection locked="0"/>
    </xf>
    <xf numFmtId="9" fontId="4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1" fontId="1" fillId="0" borderId="0" xfId="0" applyNumberFormat="1" applyFont="1" applyProtection="1">
      <protection locked="0"/>
    </xf>
    <xf numFmtId="0" fontId="1" fillId="0" borderId="10" xfId="0" applyFont="1" applyBorder="1" applyProtection="1">
      <protection locked="0"/>
    </xf>
    <xf numFmtId="0" fontId="7" fillId="0" borderId="5" xfId="0" applyFont="1" applyBorder="1" applyAlignment="1" applyProtection="1">
      <alignment wrapText="1"/>
      <protection locked="0"/>
    </xf>
    <xf numFmtId="0" fontId="7" fillId="0" borderId="12" xfId="0" applyFont="1" applyBorder="1" applyAlignment="1" applyProtection="1">
      <alignment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1" fontId="6" fillId="3" borderId="11" xfId="0" applyNumberFormat="1" applyFont="1" applyFill="1" applyBorder="1" applyAlignment="1" applyProtection="1">
      <alignment horizontal="center"/>
      <protection locked="0"/>
    </xf>
    <xf numFmtId="1" fontId="6" fillId="3" borderId="13" xfId="0" applyNumberFormat="1" applyFont="1" applyFill="1" applyBorder="1" applyAlignment="1" applyProtection="1">
      <alignment horizontal="center"/>
      <protection locked="0"/>
    </xf>
    <xf numFmtId="1" fontId="6" fillId="3" borderId="14" xfId="0" applyNumberFormat="1" applyFont="1" applyFill="1" applyBorder="1" applyAlignment="1" applyProtection="1">
      <alignment horizontal="center"/>
      <protection locked="0"/>
    </xf>
    <xf numFmtId="0" fontId="13" fillId="0" borderId="5" xfId="0" applyFont="1" applyBorder="1" applyAlignment="1" applyProtection="1">
      <alignment wrapText="1"/>
      <protection locked="0"/>
    </xf>
    <xf numFmtId="164" fontId="10" fillId="0" borderId="0" xfId="1" applyFont="1" applyBorder="1" applyAlignment="1" applyProtection="1">
      <alignment horizontal="left"/>
      <protection locked="0"/>
    </xf>
    <xf numFmtId="164" fontId="4" fillId="0" borderId="0" xfId="1" applyFont="1" applyBorder="1" applyAlignment="1" applyProtection="1">
      <alignment horizontal="left"/>
      <protection locked="0"/>
    </xf>
    <xf numFmtId="164" fontId="13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Fill="1" applyBorder="1" applyAlignment="1" applyProtection="1">
      <alignment horizontal="left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26"/>
  <sheetViews>
    <sheetView tabSelected="1" topLeftCell="A4" zoomScale="140" zoomScaleNormal="140" workbookViewId="0">
      <selection activeCell="F6" sqref="F6:F14"/>
    </sheetView>
  </sheetViews>
  <sheetFormatPr defaultColWidth="9.109375" defaultRowHeight="14.4" x14ac:dyDescent="0.3"/>
  <cols>
    <col min="1" max="1" width="1.44140625" style="1" customWidth="1"/>
    <col min="2" max="2" width="3.88671875" style="2" customWidth="1"/>
    <col min="3" max="3" width="33" style="1" customWidth="1"/>
    <col min="4" max="4" width="6.109375" style="3" customWidth="1"/>
    <col min="5" max="5" width="8.109375" style="3" customWidth="1"/>
    <col min="6" max="6" width="9.44140625" style="4" customWidth="1"/>
    <col min="7" max="7" width="6.44140625" style="5" customWidth="1"/>
    <col min="8" max="8" width="9" style="6" customWidth="1"/>
    <col min="9" max="9" width="13" style="4" customWidth="1"/>
    <col min="10" max="10" width="12.109375" style="4" customWidth="1"/>
    <col min="11" max="11" width="15.664062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1:13" ht="15.6" x14ac:dyDescent="0.3">
      <c r="C1" s="54" t="s">
        <v>25</v>
      </c>
      <c r="D1" s="54"/>
      <c r="E1" s="54"/>
      <c r="F1" s="54"/>
      <c r="G1" s="54"/>
      <c r="H1" s="54"/>
      <c r="I1" s="54"/>
      <c r="J1" s="54"/>
      <c r="K1" s="54"/>
      <c r="L1" s="54"/>
    </row>
    <row r="2" spans="1:13" s="7" customFormat="1" ht="27.75" customHeight="1" x14ac:dyDescent="0.3">
      <c r="B2" s="55" t="s">
        <v>14</v>
      </c>
      <c r="C2" s="56"/>
      <c r="D2" s="56"/>
      <c r="E2" s="56"/>
      <c r="F2" s="56"/>
      <c r="G2" s="56"/>
      <c r="H2" s="56"/>
      <c r="I2" s="56"/>
      <c r="J2" s="56"/>
      <c r="K2" s="56"/>
    </row>
    <row r="3" spans="1:13" ht="15" thickBot="1" x14ac:dyDescent="0.35">
      <c r="C3" s="1" t="s">
        <v>15</v>
      </c>
    </row>
    <row r="4" spans="1:13" s="9" customFormat="1" ht="70.5" customHeight="1" x14ac:dyDescent="0.3">
      <c r="B4" s="10" t="s">
        <v>0</v>
      </c>
      <c r="C4" s="11" t="s">
        <v>1</v>
      </c>
      <c r="D4" s="10" t="s">
        <v>2</v>
      </c>
      <c r="E4" s="11" t="s">
        <v>3</v>
      </c>
      <c r="F4" s="12" t="s">
        <v>4</v>
      </c>
      <c r="G4" s="13" t="s">
        <v>5</v>
      </c>
      <c r="H4" s="12" t="s">
        <v>6</v>
      </c>
      <c r="I4" s="12" t="s">
        <v>7</v>
      </c>
      <c r="J4" s="14" t="s">
        <v>8</v>
      </c>
      <c r="K4" s="15" t="s">
        <v>9</v>
      </c>
      <c r="M4" s="16"/>
    </row>
    <row r="5" spans="1:13" s="17" customFormat="1" ht="19.5" customHeight="1" thickBot="1" x14ac:dyDescent="0.3">
      <c r="B5" s="18">
        <v>1</v>
      </c>
      <c r="C5" s="19">
        <v>2</v>
      </c>
      <c r="D5" s="18">
        <v>3</v>
      </c>
      <c r="E5" s="18">
        <v>4</v>
      </c>
      <c r="F5" s="19">
        <v>5</v>
      </c>
      <c r="G5" s="18">
        <v>6</v>
      </c>
      <c r="H5" s="20">
        <v>7</v>
      </c>
      <c r="I5" s="19">
        <v>8</v>
      </c>
      <c r="J5" s="20">
        <v>9</v>
      </c>
      <c r="K5" s="18">
        <v>10</v>
      </c>
    </row>
    <row r="6" spans="1:13" s="17" customFormat="1" ht="19.5" customHeight="1" x14ac:dyDescent="0.25">
      <c r="B6" s="49">
        <v>1</v>
      </c>
      <c r="C6" s="47" t="s">
        <v>21</v>
      </c>
      <c r="D6" s="22" t="s">
        <v>10</v>
      </c>
      <c r="E6" s="22">
        <v>400</v>
      </c>
      <c r="F6" s="23">
        <v>0</v>
      </c>
      <c r="G6" s="24">
        <v>5</v>
      </c>
      <c r="H6" s="25">
        <f t="shared" ref="H6" si="0">ROUND((F6+(G6%*F6)),2)</f>
        <v>0</v>
      </c>
      <c r="I6" s="26">
        <f t="shared" ref="I6" si="1">ROUND((E6*F6),2)</f>
        <v>0</v>
      </c>
      <c r="J6" s="27">
        <f t="shared" ref="J6" si="2">ROUND((G6*I6/100),2)</f>
        <v>0</v>
      </c>
      <c r="K6" s="28">
        <f t="shared" ref="K6" si="3">ROUND((I6+J6),2)</f>
        <v>0</v>
      </c>
    </row>
    <row r="7" spans="1:13" x14ac:dyDescent="0.3">
      <c r="B7" s="50">
        <v>2</v>
      </c>
      <c r="C7" s="21" t="s">
        <v>20</v>
      </c>
      <c r="D7" s="22" t="s">
        <v>10</v>
      </c>
      <c r="E7" s="22">
        <v>100</v>
      </c>
      <c r="F7" s="23">
        <v>0</v>
      </c>
      <c r="G7" s="24">
        <v>5</v>
      </c>
      <c r="H7" s="25">
        <f t="shared" ref="H7:H14" si="4">ROUND((F7+(G7%*F7)),2)</f>
        <v>0</v>
      </c>
      <c r="I7" s="26">
        <f t="shared" ref="I7:I14" si="5">ROUND((E7*F7),2)</f>
        <v>0</v>
      </c>
      <c r="J7" s="27">
        <f t="shared" ref="J7:J14" si="6">ROUND((G7*I7/100),2)</f>
        <v>0</v>
      </c>
      <c r="K7" s="28">
        <f t="shared" ref="K7:K14" si="7">ROUND((I7+J7),2)</f>
        <v>0</v>
      </c>
    </row>
    <row r="8" spans="1:13" x14ac:dyDescent="0.3">
      <c r="B8" s="50">
        <v>3</v>
      </c>
      <c r="C8" s="21" t="s">
        <v>19</v>
      </c>
      <c r="D8" s="22" t="s">
        <v>10</v>
      </c>
      <c r="E8" s="22">
        <v>10</v>
      </c>
      <c r="F8" s="23">
        <v>0</v>
      </c>
      <c r="G8" s="24">
        <v>5</v>
      </c>
      <c r="H8" s="25">
        <f t="shared" si="4"/>
        <v>0</v>
      </c>
      <c r="I8" s="26">
        <f t="shared" si="5"/>
        <v>0</v>
      </c>
      <c r="J8" s="27">
        <f t="shared" si="6"/>
        <v>0</v>
      </c>
      <c r="K8" s="28">
        <f t="shared" si="7"/>
        <v>0</v>
      </c>
    </row>
    <row r="9" spans="1:13" ht="28.2" x14ac:dyDescent="0.3">
      <c r="A9" s="45"/>
      <c r="B9" s="51">
        <v>4</v>
      </c>
      <c r="C9" s="46" t="s">
        <v>18</v>
      </c>
      <c r="D9" s="22" t="s">
        <v>10</v>
      </c>
      <c r="E9" s="22">
        <v>50</v>
      </c>
      <c r="F9" s="23">
        <v>0</v>
      </c>
      <c r="G9" s="24">
        <v>5</v>
      </c>
      <c r="H9" s="25">
        <f t="shared" ref="H9:H10" si="8">ROUND((F9+(G9%*F9)),2)</f>
        <v>0</v>
      </c>
      <c r="I9" s="26">
        <f t="shared" ref="I9:I10" si="9">ROUND((E9*F9),2)</f>
        <v>0</v>
      </c>
      <c r="J9" s="27">
        <f t="shared" ref="J9:J10" si="10">ROUND((G9*I9/100),2)</f>
        <v>0</v>
      </c>
      <c r="K9" s="28">
        <f t="shared" ref="K9:K10" si="11">ROUND((I9+J9),2)</f>
        <v>0</v>
      </c>
    </row>
    <row r="10" spans="1:13" ht="28.2" x14ac:dyDescent="0.3">
      <c r="B10" s="50">
        <v>5</v>
      </c>
      <c r="C10" s="21" t="s">
        <v>22</v>
      </c>
      <c r="D10" s="22" t="s">
        <v>10</v>
      </c>
      <c r="E10" s="22">
        <v>10</v>
      </c>
      <c r="F10" s="23">
        <v>0</v>
      </c>
      <c r="G10" s="24">
        <v>5</v>
      </c>
      <c r="H10" s="25">
        <f t="shared" si="8"/>
        <v>0</v>
      </c>
      <c r="I10" s="26">
        <f t="shared" si="9"/>
        <v>0</v>
      </c>
      <c r="J10" s="27">
        <f t="shared" si="10"/>
        <v>0</v>
      </c>
      <c r="K10" s="28">
        <f t="shared" si="11"/>
        <v>0</v>
      </c>
    </row>
    <row r="11" spans="1:13" ht="28.2" x14ac:dyDescent="0.3">
      <c r="B11" s="50">
        <v>6</v>
      </c>
      <c r="C11" s="21" t="s">
        <v>12</v>
      </c>
      <c r="D11" s="22" t="s">
        <v>10</v>
      </c>
      <c r="E11" s="22">
        <v>200</v>
      </c>
      <c r="F11" s="23">
        <v>0</v>
      </c>
      <c r="G11" s="24">
        <v>5</v>
      </c>
      <c r="H11" s="25">
        <f t="shared" si="4"/>
        <v>0</v>
      </c>
      <c r="I11" s="26">
        <f t="shared" si="5"/>
        <v>0</v>
      </c>
      <c r="J11" s="27">
        <f t="shared" si="6"/>
        <v>0</v>
      </c>
      <c r="K11" s="28">
        <f t="shared" si="7"/>
        <v>0</v>
      </c>
    </row>
    <row r="12" spans="1:13" x14ac:dyDescent="0.3">
      <c r="B12" s="50">
        <v>7</v>
      </c>
      <c r="C12" s="21" t="s">
        <v>13</v>
      </c>
      <c r="D12" s="22" t="s">
        <v>10</v>
      </c>
      <c r="E12" s="22">
        <v>20</v>
      </c>
      <c r="F12" s="23">
        <v>0</v>
      </c>
      <c r="G12" s="24">
        <v>5</v>
      </c>
      <c r="H12" s="25">
        <f t="shared" si="4"/>
        <v>0</v>
      </c>
      <c r="I12" s="26">
        <f t="shared" si="5"/>
        <v>0</v>
      </c>
      <c r="J12" s="27">
        <f t="shared" si="6"/>
        <v>0</v>
      </c>
      <c r="K12" s="28">
        <f t="shared" si="7"/>
        <v>0</v>
      </c>
    </row>
    <row r="13" spans="1:13" x14ac:dyDescent="0.3">
      <c r="B13" s="50">
        <v>8</v>
      </c>
      <c r="C13" s="52" t="s">
        <v>24</v>
      </c>
      <c r="D13" s="22" t="s">
        <v>10</v>
      </c>
      <c r="E13" s="22">
        <v>200</v>
      </c>
      <c r="F13" s="23">
        <v>0</v>
      </c>
      <c r="G13" s="24">
        <v>5</v>
      </c>
      <c r="H13" s="25">
        <f t="shared" si="4"/>
        <v>0</v>
      </c>
      <c r="I13" s="26">
        <f t="shared" si="5"/>
        <v>0</v>
      </c>
      <c r="J13" s="27">
        <f t="shared" si="6"/>
        <v>0</v>
      </c>
      <c r="K13" s="28">
        <f t="shared" si="7"/>
        <v>0</v>
      </c>
    </row>
    <row r="14" spans="1:13" ht="15" thickBot="1" x14ac:dyDescent="0.35">
      <c r="B14" s="50">
        <v>9</v>
      </c>
      <c r="C14" s="21" t="s">
        <v>23</v>
      </c>
      <c r="D14" s="22" t="s">
        <v>10</v>
      </c>
      <c r="E14" s="22">
        <v>30</v>
      </c>
      <c r="F14" s="23">
        <v>0</v>
      </c>
      <c r="G14" s="24">
        <v>5</v>
      </c>
      <c r="H14" s="25">
        <f t="shared" si="4"/>
        <v>0</v>
      </c>
      <c r="I14" s="26">
        <f t="shared" si="5"/>
        <v>0</v>
      </c>
      <c r="J14" s="27">
        <f t="shared" si="6"/>
        <v>0</v>
      </c>
      <c r="K14" s="28">
        <f t="shared" si="7"/>
        <v>0</v>
      </c>
    </row>
    <row r="15" spans="1:13" s="29" customFormat="1" ht="26.25" customHeight="1" thickBot="1" x14ac:dyDescent="0.35">
      <c r="B15" s="30"/>
      <c r="C15" s="31" t="s">
        <v>11</v>
      </c>
      <c r="D15" s="32"/>
      <c r="E15" s="32">
        <f>SUM(E6:E14)</f>
        <v>1020</v>
      </c>
      <c r="F15" s="33"/>
      <c r="G15" s="34"/>
      <c r="H15" s="33"/>
      <c r="I15" s="35">
        <f>SUM(I6:I14)</f>
        <v>0</v>
      </c>
      <c r="J15" s="35">
        <f>SUM(J6:J14)</f>
        <v>0</v>
      </c>
      <c r="K15" s="35">
        <f>SUM(K6:K14)</f>
        <v>0</v>
      </c>
    </row>
    <row r="16" spans="1:13" s="8" customFormat="1" ht="15.6" x14ac:dyDescent="0.3">
      <c r="B16" s="36"/>
      <c r="C16" s="37"/>
      <c r="D16" s="36"/>
      <c r="E16" s="36"/>
      <c r="F16" s="38"/>
      <c r="G16" s="39"/>
      <c r="H16" s="38"/>
      <c r="I16" s="40"/>
      <c r="J16" s="40"/>
      <c r="K16" s="40"/>
    </row>
    <row r="17" spans="2:12" s="41" customFormat="1" ht="15.6" x14ac:dyDescent="0.3">
      <c r="B17" s="36"/>
      <c r="C17" s="37"/>
      <c r="D17" s="36"/>
      <c r="E17" s="36"/>
      <c r="F17" s="38"/>
      <c r="G17" s="42"/>
      <c r="H17" s="38"/>
      <c r="I17" s="40"/>
      <c r="J17" s="40"/>
      <c r="K17" s="40"/>
      <c r="L17" s="43"/>
    </row>
    <row r="18" spans="2:12" ht="15.6" x14ac:dyDescent="0.3">
      <c r="B18" s="36"/>
      <c r="C18" s="48"/>
      <c r="D18" s="37" t="s">
        <v>16</v>
      </c>
      <c r="E18" s="36"/>
      <c r="F18" s="36"/>
      <c r="G18" s="38"/>
      <c r="H18" s="42"/>
      <c r="I18" s="38"/>
      <c r="J18" s="40"/>
      <c r="K18" s="40"/>
      <c r="L18" s="40"/>
    </row>
    <row r="19" spans="2:12" x14ac:dyDescent="0.3">
      <c r="C19" s="53" t="s">
        <v>17</v>
      </c>
      <c r="D19" s="53"/>
      <c r="E19" s="53"/>
      <c r="F19" s="53"/>
      <c r="G19" s="53"/>
      <c r="H19" s="53"/>
      <c r="I19" s="53"/>
      <c r="J19" s="53"/>
      <c r="K19" s="53"/>
      <c r="L19" s="53"/>
    </row>
    <row r="20" spans="2:12" x14ac:dyDescent="0.3">
      <c r="D20" s="1"/>
      <c r="E20" s="1"/>
      <c r="G20" s="44"/>
      <c r="H20" s="4"/>
    </row>
    <row r="21" spans="2:12" x14ac:dyDescent="0.3">
      <c r="D21" s="1"/>
      <c r="E21" s="1"/>
      <c r="G21" s="44"/>
      <c r="H21" s="4"/>
    </row>
    <row r="22" spans="2:12" x14ac:dyDescent="0.3">
      <c r="D22" s="1"/>
      <c r="E22" s="1"/>
      <c r="G22" s="44"/>
      <c r="H22" s="4"/>
    </row>
    <row r="23" spans="2:12" x14ac:dyDescent="0.3">
      <c r="D23" s="1"/>
      <c r="E23" s="1"/>
      <c r="G23" s="44"/>
      <c r="H23" s="4"/>
    </row>
    <row r="24" spans="2:12" x14ac:dyDescent="0.3">
      <c r="D24" s="1"/>
      <c r="E24" s="1"/>
      <c r="G24" s="44"/>
      <c r="H24" s="4"/>
    </row>
    <row r="25" spans="2:12" x14ac:dyDescent="0.3">
      <c r="D25" s="1"/>
      <c r="E25" s="1"/>
      <c r="G25" s="44"/>
      <c r="H25" s="4"/>
    </row>
    <row r="26" spans="2:12" x14ac:dyDescent="0.3">
      <c r="D26" s="1"/>
      <c r="E26" s="1"/>
      <c r="G26" s="44"/>
    </row>
  </sheetData>
  <autoFilter ref="B4:K15"/>
  <mergeCells count="3">
    <mergeCell ref="C19:L19"/>
    <mergeCell ref="C1:L1"/>
    <mergeCell ref="B2:K2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I- 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2</cp:revision>
  <cp:lastPrinted>2024-10-22T10:39:18Z</cp:lastPrinted>
  <dcterms:created xsi:type="dcterms:W3CDTF">2022-11-23T18:16:26Z</dcterms:created>
  <dcterms:modified xsi:type="dcterms:W3CDTF">2025-12-01T09:22:42Z</dcterms:modified>
  <dc:language>pl-PL</dc:language>
</cp:coreProperties>
</file>